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资金分配表" sheetId="1" r:id="rId1"/>
  </sheets>
  <definedNames/>
  <calcPr fullCalcOnLoad="1"/>
</workbook>
</file>

<file path=xl/sharedStrings.xml><?xml version="1.0" encoding="utf-8"?>
<sst xmlns="http://schemas.openxmlformats.org/spreadsheetml/2006/main" count="131" uniqueCount="131">
  <si>
    <t>附件</t>
  </si>
  <si>
    <t>2022年中央财政衔接推进乡村振兴补助资金
（少数民族发展任务）分配计划</t>
  </si>
  <si>
    <t>合计</t>
  </si>
  <si>
    <t>2022年资金（提前下达）</t>
  </si>
  <si>
    <t>本次下达资金</t>
  </si>
  <si>
    <t>提前下达合计</t>
  </si>
  <si>
    <t>本次下达合计</t>
  </si>
  <si>
    <t>序 号</t>
  </si>
  <si>
    <t>地  区</t>
  </si>
  <si>
    <t>合       计</t>
  </si>
  <si>
    <t>一</t>
  </si>
  <si>
    <t>和田地区</t>
  </si>
  <si>
    <t>和田县</t>
  </si>
  <si>
    <t>墨玉县</t>
  </si>
  <si>
    <t>皮山县</t>
  </si>
  <si>
    <t>洛浦县</t>
  </si>
  <si>
    <t>策勒县</t>
  </si>
  <si>
    <t>于田县</t>
  </si>
  <si>
    <t>民丰县</t>
  </si>
  <si>
    <t>和田市</t>
  </si>
  <si>
    <t>二</t>
  </si>
  <si>
    <t>喀什地区</t>
  </si>
  <si>
    <t>疏附县</t>
  </si>
  <si>
    <t>疏勒县</t>
  </si>
  <si>
    <t>英吉沙县</t>
  </si>
  <si>
    <t>莎车县</t>
  </si>
  <si>
    <t>叶城县</t>
  </si>
  <si>
    <t>岳普湖县</t>
  </si>
  <si>
    <t>伽师县</t>
  </si>
  <si>
    <t>塔什库尔干县</t>
  </si>
  <si>
    <t>泽普县</t>
  </si>
  <si>
    <t>麦盖提县</t>
  </si>
  <si>
    <t>巴楚县</t>
  </si>
  <si>
    <t>喀什市</t>
  </si>
  <si>
    <t>三</t>
  </si>
  <si>
    <r>
      <rPr>
        <b/>
        <sz val="10"/>
        <rFont val="宋体"/>
        <family val="0"/>
      </rPr>
      <t>克</t>
    </r>
    <r>
      <rPr>
        <b/>
        <sz val="10"/>
        <color indexed="8"/>
        <rFont val="宋体"/>
        <family val="0"/>
      </rPr>
      <t xml:space="preserve">  州</t>
    </r>
  </si>
  <si>
    <t>阿图什市</t>
  </si>
  <si>
    <t>阿克陶县</t>
  </si>
  <si>
    <t>阿合奇县</t>
  </si>
  <si>
    <t>乌恰县</t>
  </si>
  <si>
    <t>四</t>
  </si>
  <si>
    <t>阿克苏地区</t>
  </si>
  <si>
    <t>乌什县</t>
  </si>
  <si>
    <t>柯坪县</t>
  </si>
  <si>
    <t>阿克苏市</t>
  </si>
  <si>
    <t>温宿县</t>
  </si>
  <si>
    <t>库车县</t>
  </si>
  <si>
    <t>沙雅县</t>
  </si>
  <si>
    <t>新和县</t>
  </si>
  <si>
    <t>拜城县</t>
  </si>
  <si>
    <t>阿瓦提县</t>
  </si>
  <si>
    <t>五</t>
  </si>
  <si>
    <t>伊犁州</t>
  </si>
  <si>
    <t>察布查尔县</t>
  </si>
  <si>
    <t>尼勒克县</t>
  </si>
  <si>
    <t>伊宁市</t>
  </si>
  <si>
    <t>伊宁县</t>
  </si>
  <si>
    <t>霍城县</t>
  </si>
  <si>
    <t>巩留县</t>
  </si>
  <si>
    <t>新源县</t>
  </si>
  <si>
    <t>昭苏县</t>
  </si>
  <si>
    <t>特克斯县</t>
  </si>
  <si>
    <t>霍尔果斯市</t>
  </si>
  <si>
    <t>奎屯市</t>
  </si>
  <si>
    <t>六</t>
  </si>
  <si>
    <t>阿勒泰地区</t>
  </si>
  <si>
    <t>青河县</t>
  </si>
  <si>
    <t>吉木乃县</t>
  </si>
  <si>
    <t>阿勒泰市</t>
  </si>
  <si>
    <t>布尔津县</t>
  </si>
  <si>
    <t>富蕴县</t>
  </si>
  <si>
    <t>福海县</t>
  </si>
  <si>
    <t>哈巴河县</t>
  </si>
  <si>
    <t>七</t>
  </si>
  <si>
    <t>塔城地区</t>
  </si>
  <si>
    <t>托里县</t>
  </si>
  <si>
    <t>裕民县</t>
  </si>
  <si>
    <t>和布克赛尔县</t>
  </si>
  <si>
    <t>塔城市</t>
  </si>
  <si>
    <t>额敏县</t>
  </si>
  <si>
    <t>乌苏市</t>
  </si>
  <si>
    <t>沙湾市</t>
  </si>
  <si>
    <t>八</t>
  </si>
  <si>
    <t>哈密市</t>
  </si>
  <si>
    <t>巴里坤县</t>
  </si>
  <si>
    <t>伊吾县</t>
  </si>
  <si>
    <t>伊州区</t>
  </si>
  <si>
    <t>九</t>
  </si>
  <si>
    <r>
      <rPr>
        <b/>
        <sz val="10"/>
        <rFont val="宋体"/>
        <family val="0"/>
      </rPr>
      <t>博</t>
    </r>
    <r>
      <rPr>
        <b/>
        <sz val="10"/>
        <color indexed="8"/>
        <rFont val="Times New Roman"/>
        <family val="0"/>
      </rPr>
      <t xml:space="preserve">  </t>
    </r>
    <r>
      <rPr>
        <b/>
        <sz val="10"/>
        <color indexed="8"/>
        <rFont val="宋体"/>
        <family val="0"/>
      </rPr>
      <t>州</t>
    </r>
  </si>
  <si>
    <t>温泉县</t>
  </si>
  <si>
    <t>精河县</t>
  </si>
  <si>
    <t>博乐市</t>
  </si>
  <si>
    <t>十</t>
  </si>
  <si>
    <r>
      <rPr>
        <b/>
        <sz val="10"/>
        <rFont val="宋体"/>
        <family val="0"/>
      </rPr>
      <t>巴</t>
    </r>
    <r>
      <rPr>
        <b/>
        <sz val="10"/>
        <color indexed="8"/>
        <rFont val="宋体"/>
        <family val="0"/>
      </rPr>
      <t xml:space="preserve">  州</t>
    </r>
  </si>
  <si>
    <t>轮台县</t>
  </si>
  <si>
    <t>尉犁县</t>
  </si>
  <si>
    <t>若羌县</t>
  </si>
  <si>
    <t>且末县</t>
  </si>
  <si>
    <t>和静县</t>
  </si>
  <si>
    <t>焉耆县</t>
  </si>
  <si>
    <t>博湖县</t>
  </si>
  <si>
    <t>和硕县</t>
  </si>
  <si>
    <t>库尔勒市</t>
  </si>
  <si>
    <t>十一</t>
  </si>
  <si>
    <t>昌吉州</t>
  </si>
  <si>
    <t>奇台县</t>
  </si>
  <si>
    <t>阜康市</t>
  </si>
  <si>
    <t>吉木萨尔县</t>
  </si>
  <si>
    <t>木垒县</t>
  </si>
  <si>
    <t>昌吉市</t>
  </si>
  <si>
    <t>呼图壁县</t>
  </si>
  <si>
    <t>玛纳斯县</t>
  </si>
  <si>
    <t>十二</t>
  </si>
  <si>
    <t>吐鲁番市</t>
  </si>
  <si>
    <t>高昌区</t>
  </si>
  <si>
    <t>鄯善县</t>
  </si>
  <si>
    <t>托克逊县</t>
  </si>
  <si>
    <t>十三</t>
  </si>
  <si>
    <t>乌鲁木齐市</t>
  </si>
  <si>
    <t>天山区</t>
  </si>
  <si>
    <t>沙依巴克区</t>
  </si>
  <si>
    <r>
      <rPr>
        <sz val="10"/>
        <color indexed="8"/>
        <rFont val="宋体"/>
        <family val="0"/>
      </rPr>
      <t>高新技术开发区</t>
    </r>
    <r>
      <rPr>
        <sz val="10"/>
        <color indexed="8"/>
        <rFont val="Times New Roman"/>
        <family val="0"/>
      </rPr>
      <t xml:space="preserve">
</t>
    </r>
    <r>
      <rPr>
        <sz val="10"/>
        <color indexed="8"/>
        <rFont val="宋体"/>
        <family val="0"/>
      </rPr>
      <t>（新市区）</t>
    </r>
  </si>
  <si>
    <t>水磨沟区</t>
  </si>
  <si>
    <r>
      <rPr>
        <sz val="10"/>
        <color indexed="8"/>
        <rFont val="宋体"/>
        <family val="0"/>
      </rPr>
      <t>经济及开发区</t>
    </r>
    <r>
      <rPr>
        <sz val="10"/>
        <color indexed="8"/>
        <rFont val="Times New Roman"/>
        <family val="0"/>
      </rPr>
      <t xml:space="preserve">
</t>
    </r>
    <r>
      <rPr>
        <sz val="10"/>
        <color indexed="8"/>
        <rFont val="宋体"/>
        <family val="0"/>
      </rPr>
      <t>（头屯河区）</t>
    </r>
  </si>
  <si>
    <t>达坂城区</t>
  </si>
  <si>
    <t>米东区</t>
  </si>
  <si>
    <t>乌鲁木齐县</t>
  </si>
  <si>
    <t>十四</t>
  </si>
  <si>
    <t>克拉玛依市</t>
  </si>
  <si>
    <t>乌尔禾区</t>
  </si>
  <si>
    <t>克拉玛依区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</si>
</sst>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71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8"/>
      <color indexed="8"/>
      <name val="黑体"/>
      <family val="0"/>
    </font>
    <font>
      <sz val="18"/>
      <color indexed="8"/>
      <name val="Times New Roman"/>
      <family val="0"/>
    </font>
    <font>
      <sz val="24"/>
      <color indexed="8"/>
      <name val="方正小标宋简体"/>
      <family val="0"/>
    </font>
    <font>
      <b/>
      <sz val="11"/>
      <color indexed="8"/>
      <name val="Times New Roman"/>
      <family val="0"/>
    </font>
    <font>
      <sz val="11"/>
      <color indexed="8"/>
      <name val="方正书宋_GBK"/>
      <family val="0"/>
    </font>
    <font>
      <sz val="11"/>
      <color indexed="8"/>
      <name val="方正小标宋简体"/>
      <family val="0"/>
    </font>
    <font>
      <sz val="10"/>
      <color indexed="8"/>
      <name val="方正小标宋简体"/>
      <family val="0"/>
    </font>
    <font>
      <sz val="12"/>
      <color indexed="8"/>
      <name val="宋体"/>
      <family val="0"/>
    </font>
    <font>
      <b/>
      <sz val="11"/>
      <color indexed="8"/>
      <name val="黑体"/>
      <family val="0"/>
    </font>
    <font>
      <b/>
      <sz val="12"/>
      <color indexed="8"/>
      <name val="Times New Roman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rgb="FF000000"/>
      <name val="黑体"/>
      <family val="0"/>
    </font>
    <font>
      <sz val="18"/>
      <color rgb="FF000000"/>
      <name val="Times New Roman"/>
      <family val="0"/>
    </font>
    <font>
      <sz val="11"/>
      <color rgb="FF000000"/>
      <name val="方正书宋_GBK"/>
      <family val="0"/>
    </font>
    <font>
      <sz val="11"/>
      <color rgb="FF000000"/>
      <name val="方正小标宋简体"/>
      <family val="0"/>
    </font>
    <font>
      <sz val="10"/>
      <color rgb="FF000000"/>
      <name val="方正小标宋简体"/>
      <family val="0"/>
    </font>
    <font>
      <sz val="12"/>
      <color rgb="FF000000"/>
      <name val="宋体"/>
      <family val="0"/>
    </font>
    <font>
      <b/>
      <sz val="11"/>
      <color rgb="FF000000"/>
      <name val="黑体"/>
      <family val="0"/>
    </font>
    <font>
      <b/>
      <sz val="12"/>
      <color rgb="FF000000"/>
      <name val="Times New Roman"/>
      <family val="0"/>
    </font>
    <font>
      <b/>
      <sz val="11"/>
      <color rgb="FF000000"/>
      <name val="宋体"/>
      <family val="0"/>
    </font>
    <font>
      <b/>
      <sz val="10"/>
      <color rgb="FF000000"/>
      <name val="宋体"/>
      <family val="0"/>
    </font>
    <font>
      <b/>
      <sz val="11"/>
      <color rgb="FF000000"/>
      <name val="Times New Roman"/>
      <family val="0"/>
    </font>
    <font>
      <sz val="11"/>
      <color rgb="FF000000"/>
      <name val="Times New Roman"/>
      <family val="0"/>
    </font>
    <font>
      <sz val="10"/>
      <color rgb="FF000000"/>
      <name val="宋体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DEEBF6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1" applyNumberFormat="0" applyAlignment="0" applyProtection="0"/>
    <xf numFmtId="0" fontId="40" fillId="5" borderId="2" applyNumberFormat="0" applyAlignment="0" applyProtection="0"/>
    <xf numFmtId="0" fontId="41" fillId="6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38" fillId="7" borderId="0" applyNumberFormat="0" applyBorder="0" applyAlignment="0" applyProtection="0"/>
    <xf numFmtId="41" fontId="0" fillId="0" borderId="0" applyFont="0" applyFill="0" applyBorder="0" applyAlignment="0" applyProtection="0"/>
    <xf numFmtId="0" fontId="38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9" borderId="0" applyNumberFormat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50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8" fillId="14" borderId="0" applyNumberFormat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8" fillId="15" borderId="0" applyNumberFormat="0" applyBorder="0" applyAlignment="0" applyProtection="0"/>
    <xf numFmtId="0" fontId="52" fillId="16" borderId="7" applyNumberFormat="0" applyFont="0" applyAlignment="0" applyProtection="0"/>
    <xf numFmtId="0" fontId="37" fillId="17" borderId="0" applyNumberFormat="0" applyBorder="0" applyAlignment="0" applyProtection="0"/>
    <xf numFmtId="0" fontId="53" fillId="18" borderId="0" applyNumberFormat="0" applyBorder="0" applyAlignment="0" applyProtection="0"/>
    <xf numFmtId="0" fontId="38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4" borderId="8" applyNumberFormat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9" fontId="0" fillId="0" borderId="0" applyFont="0" applyFill="0" applyBorder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28" borderId="0" applyNumberFormat="0" applyBorder="0" applyAlignment="0" applyProtection="0"/>
    <xf numFmtId="0" fontId="56" fillId="29" borderId="8" applyNumberFormat="0" applyAlignment="0" applyProtection="0"/>
    <xf numFmtId="0" fontId="38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6" fontId="4" fillId="0" borderId="0" xfId="0" applyNumberFormat="1" applyFont="1" applyAlignment="1" applyProtection="1">
      <alignment horizontal="center" vertical="center"/>
      <protection/>
    </xf>
    <xf numFmtId="176" fontId="4" fillId="0" borderId="0" xfId="0" applyNumberFormat="1" applyFont="1" applyAlignment="1" applyProtection="1">
      <alignment vertical="center"/>
      <protection/>
    </xf>
    <xf numFmtId="0" fontId="57" fillId="0" borderId="0" xfId="0" applyFont="1" applyFill="1" applyBorder="1" applyAlignment="1" applyProtection="1">
      <alignment horizontal="left" vertical="center" wrapText="1"/>
      <protection/>
    </xf>
    <xf numFmtId="0" fontId="58" fillId="0" borderId="0" xfId="0" applyFont="1" applyFill="1" applyBorder="1" applyAlignment="1" applyProtection="1">
      <alignment horizontal="left" vertical="center" wrapText="1"/>
      <protection/>
    </xf>
    <xf numFmtId="177" fontId="58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76" fontId="59" fillId="0" borderId="9" xfId="0" applyNumberFormat="1" applyFont="1" applyBorder="1" applyAlignment="1" applyProtection="1">
      <alignment horizontal="center" vertical="center"/>
      <protection/>
    </xf>
    <xf numFmtId="0" fontId="60" fillId="0" borderId="11" xfId="0" applyFont="1" applyFill="1" applyBorder="1" applyAlignment="1" applyProtection="1">
      <alignment horizontal="center" vertical="center" wrapText="1"/>
      <protection/>
    </xf>
    <xf numFmtId="176" fontId="10" fillId="0" borderId="12" xfId="0" applyNumberFormat="1" applyFont="1" applyBorder="1" applyAlignment="1" applyProtection="1">
      <alignment horizontal="center" vertical="center" wrapText="1"/>
      <protection/>
    </xf>
    <xf numFmtId="0" fontId="61" fillId="0" borderId="9" xfId="0" applyFont="1" applyFill="1" applyBorder="1" applyAlignment="1" applyProtection="1">
      <alignment horizontal="center" vertical="center" wrapText="1"/>
      <protection/>
    </xf>
    <xf numFmtId="0" fontId="61" fillId="0" borderId="10" xfId="0" applyFont="1" applyFill="1" applyBorder="1" applyAlignment="1" applyProtection="1">
      <alignment horizontal="center" vertical="center" wrapText="1"/>
      <protection/>
    </xf>
    <xf numFmtId="176" fontId="10" fillId="0" borderId="13" xfId="0" applyNumberFormat="1" applyFont="1" applyBorder="1" applyAlignment="1" applyProtection="1">
      <alignment horizontal="center" vertical="center" wrapText="1"/>
      <protection/>
    </xf>
    <xf numFmtId="0" fontId="62" fillId="2" borderId="9" xfId="0" applyFont="1" applyFill="1" applyBorder="1" applyAlignment="1" applyProtection="1">
      <alignment vertical="center"/>
      <protection/>
    </xf>
    <xf numFmtId="0" fontId="63" fillId="2" borderId="9" xfId="0" applyFont="1" applyFill="1" applyBorder="1" applyAlignment="1" applyProtection="1">
      <alignment horizontal="center" vertical="center" wrapText="1"/>
      <protection/>
    </xf>
    <xf numFmtId="176" fontId="4" fillId="2" borderId="0" xfId="0" applyNumberFormat="1" applyFont="1" applyFill="1" applyAlignment="1" applyProtection="1">
      <alignment horizontal="center" vertical="center"/>
      <protection/>
    </xf>
    <xf numFmtId="0" fontId="64" fillId="2" borderId="9" xfId="0" applyFont="1" applyFill="1" applyBorder="1" applyAlignment="1" applyProtection="1">
      <alignment horizontal="center" vertical="center"/>
      <protection/>
    </xf>
    <xf numFmtId="0" fontId="65" fillId="33" borderId="9" xfId="0" applyFont="1" applyFill="1" applyBorder="1" applyAlignment="1" applyProtection="1">
      <alignment horizontal="center" vertical="center" wrapText="1"/>
      <protection/>
    </xf>
    <xf numFmtId="176" fontId="66" fillId="33" borderId="9" xfId="0" applyNumberFormat="1" applyFont="1" applyFill="1" applyBorder="1" applyAlignment="1" applyProtection="1">
      <alignment horizontal="center" vertical="center" wrapText="1"/>
      <protection/>
    </xf>
    <xf numFmtId="176" fontId="4" fillId="10" borderId="9" xfId="0" applyNumberFormat="1" applyFont="1" applyFill="1" applyBorder="1" applyAlignment="1" applyProtection="1">
      <alignment horizontal="center" vertical="center"/>
      <protection/>
    </xf>
    <xf numFmtId="0" fontId="67" fillId="10" borderId="9" xfId="0" applyFont="1" applyFill="1" applyBorder="1" applyAlignment="1" applyProtection="1">
      <alignment horizontal="center" vertical="center"/>
      <protection/>
    </xf>
    <xf numFmtId="0" fontId="68" fillId="0" borderId="9" xfId="0" applyFont="1" applyFill="1" applyBorder="1" applyAlignment="1" applyProtection="1">
      <alignment horizontal="center" vertical="center" wrapText="1"/>
      <protection/>
    </xf>
    <xf numFmtId="176" fontId="69" fillId="0" borderId="9" xfId="0" applyNumberFormat="1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Border="1" applyAlignment="1" applyProtection="1">
      <alignment horizontal="center" vertical="center"/>
      <protection/>
    </xf>
    <xf numFmtId="0" fontId="68" fillId="0" borderId="9" xfId="0" applyFont="1" applyFill="1" applyBorder="1" applyAlignment="1" applyProtection="1">
      <alignment horizontal="center" vertical="center"/>
      <protection/>
    </xf>
    <xf numFmtId="176" fontId="70" fillId="33" borderId="9" xfId="0" applyNumberFormat="1" applyFont="1" applyFill="1" applyBorder="1" applyAlignment="1" applyProtection="1">
      <alignment horizontal="center" vertical="center" wrapText="1"/>
      <protection/>
    </xf>
    <xf numFmtId="176" fontId="66" fillId="10" borderId="9" xfId="0" applyNumberFormat="1" applyFont="1" applyFill="1" applyBorder="1" applyAlignment="1" applyProtection="1">
      <alignment horizontal="center" vertical="center" wrapText="1"/>
      <protection/>
    </xf>
    <xf numFmtId="176" fontId="10" fillId="0" borderId="9" xfId="0" applyNumberFormat="1" applyFont="1" applyBorder="1" applyAlignment="1" applyProtection="1">
      <alignment horizontal="center" vertical="center" wrapText="1"/>
      <protection/>
    </xf>
    <xf numFmtId="176" fontId="10" fillId="0" borderId="14" xfId="0" applyNumberFormat="1" applyFont="1" applyBorder="1" applyAlignment="1" applyProtection="1">
      <alignment horizontal="center" vertical="center" wrapText="1"/>
      <protection/>
    </xf>
    <xf numFmtId="176" fontId="10" fillId="0" borderId="15" xfId="0" applyNumberFormat="1" applyFont="1" applyBorder="1" applyAlignment="1" applyProtection="1">
      <alignment horizontal="center" vertical="center" wrapText="1"/>
      <protection/>
    </xf>
    <xf numFmtId="176" fontId="8" fillId="2" borderId="9" xfId="0" applyNumberFormat="1" applyFont="1" applyFill="1" applyBorder="1" applyAlignment="1" applyProtection="1">
      <alignment horizontal="center" vertical="center"/>
      <protection/>
    </xf>
    <xf numFmtId="0" fontId="64" fillId="10" borderId="9" xfId="0" applyFont="1" applyFill="1" applyBorder="1" applyAlignment="1" applyProtection="1">
      <alignment horizontal="center" vertical="center"/>
      <protection/>
    </xf>
    <xf numFmtId="176" fontId="4" fillId="0" borderId="9" xfId="0" applyNumberFormat="1" applyFont="1" applyBorder="1" applyAlignment="1" applyProtection="1">
      <alignment vertical="center"/>
      <protection/>
    </xf>
    <xf numFmtId="0" fontId="64" fillId="0" borderId="9" xfId="0" applyFont="1" applyFill="1" applyBorder="1" applyAlignment="1" applyProtection="1">
      <alignment horizontal="center" vertical="center"/>
      <protection/>
    </xf>
    <xf numFmtId="176" fontId="4" fillId="10" borderId="9" xfId="0" applyNumberFormat="1" applyFont="1" applyFill="1" applyBorder="1" applyAlignment="1" applyProtection="1">
      <alignment vertical="center"/>
      <protection/>
    </xf>
    <xf numFmtId="176" fontId="18" fillId="10" borderId="9" xfId="0" applyNumberFormat="1" applyFont="1" applyFill="1" applyBorder="1" applyAlignment="1" applyProtection="1">
      <alignment horizontal="center" vertical="center" wrapText="1"/>
      <protection/>
    </xf>
    <xf numFmtId="176" fontId="70" fillId="1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7E6E6"/>
      <rgbColor rgb="00DEEBF6"/>
      <rgbColor rgb="00A9D18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view="pageBreakPreview" zoomScale="85" zoomScaleNormal="85" zoomScaleSheetLayoutView="85" workbookViewId="0" topLeftCell="A1">
      <selection activeCell="A1" sqref="A1:E1"/>
    </sheetView>
  </sheetViews>
  <sheetFormatPr defaultColWidth="9.00390625" defaultRowHeight="13.5"/>
  <cols>
    <col min="1" max="1" width="9.00390625" style="2" customWidth="1"/>
    <col min="2" max="2" width="17.625" style="2" customWidth="1"/>
    <col min="3" max="3" width="15.00390625" style="3" customWidth="1"/>
    <col min="4" max="4" width="33.50390625" style="4" customWidth="1"/>
    <col min="5" max="5" width="49.875" style="4" customWidth="1"/>
    <col min="6" max="16384" width="9.00390625" style="2" customWidth="1"/>
  </cols>
  <sheetData>
    <row r="1" spans="1:5" ht="21.75">
      <c r="A1" s="5" t="s">
        <v>0</v>
      </c>
      <c r="B1" s="6"/>
      <c r="C1" s="6"/>
      <c r="D1" s="7"/>
      <c r="E1" s="7"/>
    </row>
    <row r="2" spans="1:5" s="1" customFormat="1" ht="63.75" customHeight="1">
      <c r="A2" s="8" t="s">
        <v>1</v>
      </c>
      <c r="B2" s="9"/>
      <c r="C2" s="9"/>
      <c r="D2" s="9"/>
      <c r="E2" s="9"/>
    </row>
    <row r="3" spans="1:5" ht="18" customHeight="1">
      <c r="A3" s="10"/>
      <c r="B3" s="11"/>
      <c r="C3" s="12"/>
      <c r="D3" s="12"/>
      <c r="E3" s="12"/>
    </row>
    <row r="4" spans="1:5" s="2" customFormat="1" ht="19.5" customHeight="1">
      <c r="A4" s="13"/>
      <c r="B4" s="14"/>
      <c r="C4" s="15" t="s">
        <v>2</v>
      </c>
      <c r="D4" s="16" t="s">
        <v>3</v>
      </c>
      <c r="E4" s="35" t="s">
        <v>4</v>
      </c>
    </row>
    <row r="5" spans="1:5" s="2" customFormat="1" ht="15" customHeight="1">
      <c r="A5" s="13"/>
      <c r="B5" s="14"/>
      <c r="C5" s="15"/>
      <c r="D5" s="17" t="s">
        <v>5</v>
      </c>
      <c r="E5" s="36" t="s">
        <v>6</v>
      </c>
    </row>
    <row r="6" spans="1:5" ht="15" customHeight="1">
      <c r="A6" s="18" t="s">
        <v>7</v>
      </c>
      <c r="B6" s="19" t="s">
        <v>8</v>
      </c>
      <c r="C6" s="15"/>
      <c r="D6" s="20"/>
      <c r="E6" s="37"/>
    </row>
    <row r="7" spans="1:5" ht="15.75" customHeight="1">
      <c r="A7" s="21"/>
      <c r="B7" s="22" t="s">
        <v>9</v>
      </c>
      <c r="C7" s="23">
        <f aca="true" t="shared" si="0" ref="C7:C12">D7+E7</f>
        <v>104051</v>
      </c>
      <c r="D7" s="24">
        <f>D8+D17+D30+D35+D45+D57+D65+D73+D77+D81+D91+D99+D103+D112</f>
        <v>100401</v>
      </c>
      <c r="E7" s="38">
        <v>3650</v>
      </c>
    </row>
    <row r="8" spans="1:5" ht="15.75" customHeight="1">
      <c r="A8" s="25" t="s">
        <v>10</v>
      </c>
      <c r="B8" s="26" t="s">
        <v>11</v>
      </c>
      <c r="C8" s="27">
        <f t="shared" si="0"/>
        <v>12575</v>
      </c>
      <c r="D8" s="28">
        <f>SUM(D9:D16)</f>
        <v>11140</v>
      </c>
      <c r="E8" s="39">
        <v>1435</v>
      </c>
    </row>
    <row r="9" spans="1:5" ht="15.75" customHeight="1">
      <c r="A9" s="29">
        <v>1</v>
      </c>
      <c r="B9" s="30" t="s">
        <v>12</v>
      </c>
      <c r="C9" s="31">
        <f t="shared" si="0"/>
        <v>1944</v>
      </c>
      <c r="D9" s="32">
        <v>1944</v>
      </c>
      <c r="E9" s="40"/>
    </row>
    <row r="10" spans="1:5" ht="15.75" customHeight="1">
      <c r="A10" s="29">
        <v>2</v>
      </c>
      <c r="B10" s="30" t="s">
        <v>13</v>
      </c>
      <c r="C10" s="31">
        <f t="shared" si="0"/>
        <v>2114</v>
      </c>
      <c r="D10" s="32">
        <v>2114</v>
      </c>
      <c r="E10" s="40"/>
    </row>
    <row r="11" spans="1:5" ht="15.75" customHeight="1">
      <c r="A11" s="29">
        <v>3</v>
      </c>
      <c r="B11" s="30" t="s">
        <v>14</v>
      </c>
      <c r="C11" s="31">
        <f t="shared" si="0"/>
        <v>3081</v>
      </c>
      <c r="D11" s="32">
        <v>1646</v>
      </c>
      <c r="E11" s="41">
        <v>1435</v>
      </c>
    </row>
    <row r="12" spans="1:5" ht="15.75" customHeight="1">
      <c r="A12" s="29">
        <v>4</v>
      </c>
      <c r="B12" s="30" t="s">
        <v>15</v>
      </c>
      <c r="C12" s="31">
        <f t="shared" si="0"/>
        <v>1234</v>
      </c>
      <c r="D12" s="32">
        <v>1234</v>
      </c>
      <c r="E12" s="40"/>
    </row>
    <row r="13" spans="1:5" ht="15.75" customHeight="1">
      <c r="A13" s="29">
        <v>5</v>
      </c>
      <c r="B13" s="30" t="s">
        <v>16</v>
      </c>
      <c r="C13" s="31">
        <f aca="true" t="shared" si="1" ref="C13:C44">D13+E13</f>
        <v>952</v>
      </c>
      <c r="D13" s="32">
        <v>952</v>
      </c>
      <c r="E13" s="40"/>
    </row>
    <row r="14" spans="1:5" ht="15.75" customHeight="1">
      <c r="A14" s="29">
        <v>6</v>
      </c>
      <c r="B14" s="30" t="s">
        <v>17</v>
      </c>
      <c r="C14" s="31">
        <f t="shared" si="1"/>
        <v>1411</v>
      </c>
      <c r="D14" s="32">
        <v>1411</v>
      </c>
      <c r="E14" s="40"/>
    </row>
    <row r="15" spans="1:5" ht="15.75" customHeight="1">
      <c r="A15" s="29">
        <v>7</v>
      </c>
      <c r="B15" s="30" t="s">
        <v>18</v>
      </c>
      <c r="C15" s="31">
        <f t="shared" si="1"/>
        <v>503</v>
      </c>
      <c r="D15" s="32">
        <v>503</v>
      </c>
      <c r="E15" s="40"/>
    </row>
    <row r="16" spans="1:5" ht="15.75" customHeight="1">
      <c r="A16" s="29">
        <v>8</v>
      </c>
      <c r="B16" s="30" t="s">
        <v>19</v>
      </c>
      <c r="C16" s="31">
        <f t="shared" si="1"/>
        <v>1336</v>
      </c>
      <c r="D16" s="32">
        <v>1336</v>
      </c>
      <c r="E16" s="40"/>
    </row>
    <row r="17" spans="1:5" ht="15.75" customHeight="1">
      <c r="A17" s="25" t="s">
        <v>20</v>
      </c>
      <c r="B17" s="26" t="s">
        <v>21</v>
      </c>
      <c r="C17" s="27">
        <f t="shared" si="1"/>
        <v>22463</v>
      </c>
      <c r="D17" s="28">
        <f>SUM(D18:D29)</f>
        <v>21355</v>
      </c>
      <c r="E17" s="39">
        <v>1108</v>
      </c>
    </row>
    <row r="18" spans="1:5" ht="15.75" customHeight="1">
      <c r="A18" s="29">
        <v>9</v>
      </c>
      <c r="B18" s="30" t="s">
        <v>22</v>
      </c>
      <c r="C18" s="31">
        <f t="shared" si="1"/>
        <v>1303</v>
      </c>
      <c r="D18" s="32">
        <v>1303</v>
      </c>
      <c r="E18" s="40"/>
    </row>
    <row r="19" spans="1:5" ht="15.75" customHeight="1">
      <c r="A19" s="29">
        <v>10</v>
      </c>
      <c r="B19" s="30" t="s">
        <v>23</v>
      </c>
      <c r="C19" s="31">
        <f t="shared" si="1"/>
        <v>1407</v>
      </c>
      <c r="D19" s="32">
        <v>1407</v>
      </c>
      <c r="E19" s="40"/>
    </row>
    <row r="20" spans="1:5" ht="15.75" customHeight="1">
      <c r="A20" s="29">
        <v>11</v>
      </c>
      <c r="B20" s="30" t="s">
        <v>24</v>
      </c>
      <c r="C20" s="31">
        <f t="shared" si="1"/>
        <v>1304</v>
      </c>
      <c r="D20" s="32">
        <v>1304</v>
      </c>
      <c r="E20" s="40"/>
    </row>
    <row r="21" spans="1:5" ht="15.75" customHeight="1">
      <c r="A21" s="29">
        <v>12</v>
      </c>
      <c r="B21" s="30" t="s">
        <v>25</v>
      </c>
      <c r="C21" s="31">
        <f t="shared" si="1"/>
        <v>2765</v>
      </c>
      <c r="D21" s="32">
        <v>2765</v>
      </c>
      <c r="E21" s="40"/>
    </row>
    <row r="22" spans="1:5" ht="15.75" customHeight="1">
      <c r="A22" s="29">
        <v>13</v>
      </c>
      <c r="B22" s="30" t="s">
        <v>26</v>
      </c>
      <c r="C22" s="31">
        <f t="shared" si="1"/>
        <v>2291</v>
      </c>
      <c r="D22" s="32">
        <v>2291</v>
      </c>
      <c r="E22" s="40"/>
    </row>
    <row r="23" spans="1:5" ht="15.75" customHeight="1">
      <c r="A23" s="29">
        <v>14</v>
      </c>
      <c r="B23" s="30" t="s">
        <v>27</v>
      </c>
      <c r="C23" s="31">
        <f t="shared" si="1"/>
        <v>876</v>
      </c>
      <c r="D23" s="32">
        <v>876</v>
      </c>
      <c r="E23" s="40"/>
    </row>
    <row r="24" spans="1:5" ht="15.75" customHeight="1">
      <c r="A24" s="29">
        <v>15</v>
      </c>
      <c r="B24" s="30" t="s">
        <v>28</v>
      </c>
      <c r="C24" s="31">
        <f t="shared" si="1"/>
        <v>1579</v>
      </c>
      <c r="D24" s="32">
        <v>1579</v>
      </c>
      <c r="E24" s="40"/>
    </row>
    <row r="25" spans="1:5" ht="15.75" customHeight="1">
      <c r="A25" s="29">
        <v>16</v>
      </c>
      <c r="B25" s="30" t="s">
        <v>29</v>
      </c>
      <c r="C25" s="31">
        <f t="shared" si="1"/>
        <v>5614</v>
      </c>
      <c r="D25" s="32">
        <v>4506</v>
      </c>
      <c r="E25" s="41">
        <v>1108</v>
      </c>
    </row>
    <row r="26" spans="1:5" ht="15.75" customHeight="1">
      <c r="A26" s="29">
        <v>17</v>
      </c>
      <c r="B26" s="30" t="s">
        <v>30</v>
      </c>
      <c r="C26" s="31">
        <f t="shared" si="1"/>
        <v>1190</v>
      </c>
      <c r="D26" s="32">
        <v>1190</v>
      </c>
      <c r="E26" s="40"/>
    </row>
    <row r="27" spans="1:5" ht="15.75" customHeight="1">
      <c r="A27" s="29">
        <v>18</v>
      </c>
      <c r="B27" s="30" t="s">
        <v>31</v>
      </c>
      <c r="C27" s="31">
        <f t="shared" si="1"/>
        <v>1159</v>
      </c>
      <c r="D27" s="32">
        <v>1159</v>
      </c>
      <c r="E27" s="40"/>
    </row>
    <row r="28" spans="1:5" ht="15.75" customHeight="1">
      <c r="A28" s="29">
        <v>19</v>
      </c>
      <c r="B28" s="30" t="s">
        <v>32</v>
      </c>
      <c r="C28" s="31">
        <f t="shared" si="1"/>
        <v>1299</v>
      </c>
      <c r="D28" s="32">
        <v>1299</v>
      </c>
      <c r="E28" s="40"/>
    </row>
    <row r="29" spans="1:5" ht="15.75" customHeight="1">
      <c r="A29" s="29">
        <v>20</v>
      </c>
      <c r="B29" s="30" t="s">
        <v>33</v>
      </c>
      <c r="C29" s="31">
        <f t="shared" si="1"/>
        <v>1676</v>
      </c>
      <c r="D29" s="32">
        <v>1676</v>
      </c>
      <c r="E29" s="40"/>
    </row>
    <row r="30" spans="1:5" ht="15.75" customHeight="1">
      <c r="A30" s="25" t="s">
        <v>34</v>
      </c>
      <c r="B30" s="33" t="s">
        <v>35</v>
      </c>
      <c r="C30" s="27">
        <f t="shared" si="1"/>
        <v>11068</v>
      </c>
      <c r="D30" s="28">
        <f>SUM(D31:D34)</f>
        <v>11068</v>
      </c>
      <c r="E30" s="42"/>
    </row>
    <row r="31" spans="1:5" ht="15.75" customHeight="1">
      <c r="A31" s="29">
        <v>21</v>
      </c>
      <c r="B31" s="30" t="s">
        <v>36</v>
      </c>
      <c r="C31" s="31">
        <f t="shared" si="1"/>
        <v>1969</v>
      </c>
      <c r="D31" s="32">
        <v>1969</v>
      </c>
      <c r="E31" s="40"/>
    </row>
    <row r="32" spans="1:5" ht="15.75" customHeight="1">
      <c r="A32" s="29">
        <v>22</v>
      </c>
      <c r="B32" s="30" t="s">
        <v>37</v>
      </c>
      <c r="C32" s="31">
        <f t="shared" si="1"/>
        <v>3690</v>
      </c>
      <c r="D32" s="32">
        <v>3690</v>
      </c>
      <c r="E32" s="40"/>
    </row>
    <row r="33" spans="1:5" ht="15.75" customHeight="1">
      <c r="A33" s="29">
        <v>23</v>
      </c>
      <c r="B33" s="30" t="s">
        <v>38</v>
      </c>
      <c r="C33" s="31">
        <f t="shared" si="1"/>
        <v>2381</v>
      </c>
      <c r="D33" s="32">
        <v>2381</v>
      </c>
      <c r="E33" s="40"/>
    </row>
    <row r="34" spans="1:5" ht="15.75" customHeight="1">
      <c r="A34" s="29">
        <v>24</v>
      </c>
      <c r="B34" s="30" t="s">
        <v>39</v>
      </c>
      <c r="C34" s="31">
        <f t="shared" si="1"/>
        <v>3028</v>
      </c>
      <c r="D34" s="32">
        <v>3028</v>
      </c>
      <c r="E34" s="40"/>
    </row>
    <row r="35" spans="1:5" ht="15.75" customHeight="1">
      <c r="A35" s="25" t="s">
        <v>40</v>
      </c>
      <c r="B35" s="26" t="s">
        <v>41</v>
      </c>
      <c r="C35" s="27">
        <f t="shared" si="1"/>
        <v>9704</v>
      </c>
      <c r="D35" s="28">
        <f>SUM(D36:D44)</f>
        <v>9704</v>
      </c>
      <c r="E35" s="42"/>
    </row>
    <row r="36" spans="1:5" ht="15.75" customHeight="1">
      <c r="A36" s="29">
        <v>25</v>
      </c>
      <c r="B36" s="30" t="s">
        <v>42</v>
      </c>
      <c r="C36" s="31">
        <f t="shared" si="1"/>
        <v>1799</v>
      </c>
      <c r="D36" s="32">
        <v>1799</v>
      </c>
      <c r="E36" s="40"/>
    </row>
    <row r="37" spans="1:5" ht="15.75" customHeight="1">
      <c r="A37" s="29">
        <v>26</v>
      </c>
      <c r="B37" s="30" t="s">
        <v>43</v>
      </c>
      <c r="C37" s="31">
        <f t="shared" si="1"/>
        <v>594</v>
      </c>
      <c r="D37" s="32">
        <v>594</v>
      </c>
      <c r="E37" s="40"/>
    </row>
    <row r="38" spans="1:5" ht="15.75" customHeight="1">
      <c r="A38" s="29">
        <v>27</v>
      </c>
      <c r="B38" s="30" t="s">
        <v>44</v>
      </c>
      <c r="C38" s="31">
        <f t="shared" si="1"/>
        <v>1000</v>
      </c>
      <c r="D38" s="32">
        <v>1000</v>
      </c>
      <c r="E38" s="40"/>
    </row>
    <row r="39" spans="1:5" ht="15.75" customHeight="1">
      <c r="A39" s="29">
        <v>28</v>
      </c>
      <c r="B39" s="30" t="s">
        <v>45</v>
      </c>
      <c r="C39" s="31">
        <f t="shared" si="1"/>
        <v>1410</v>
      </c>
      <c r="D39" s="32">
        <v>1410</v>
      </c>
      <c r="E39" s="40"/>
    </row>
    <row r="40" spans="1:5" ht="15.75" customHeight="1">
      <c r="A40" s="29">
        <v>29</v>
      </c>
      <c r="B40" s="30" t="s">
        <v>46</v>
      </c>
      <c r="C40" s="31">
        <f t="shared" si="1"/>
        <v>1416</v>
      </c>
      <c r="D40" s="32">
        <v>1416</v>
      </c>
      <c r="E40" s="40"/>
    </row>
    <row r="41" spans="1:5" ht="15.75" customHeight="1">
      <c r="A41" s="29">
        <v>30</v>
      </c>
      <c r="B41" s="30" t="s">
        <v>47</v>
      </c>
      <c r="C41" s="31">
        <f t="shared" si="1"/>
        <v>849</v>
      </c>
      <c r="D41" s="32">
        <v>849</v>
      </c>
      <c r="E41" s="40"/>
    </row>
    <row r="42" spans="1:5" ht="15.75" customHeight="1">
      <c r="A42" s="29">
        <v>31</v>
      </c>
      <c r="B42" s="30" t="s">
        <v>48</v>
      </c>
      <c r="C42" s="31">
        <f t="shared" si="1"/>
        <v>835</v>
      </c>
      <c r="D42" s="32">
        <v>835</v>
      </c>
      <c r="E42" s="40"/>
    </row>
    <row r="43" spans="1:5" ht="15.75" customHeight="1">
      <c r="A43" s="29">
        <v>32</v>
      </c>
      <c r="B43" s="30" t="s">
        <v>49</v>
      </c>
      <c r="C43" s="31">
        <f t="shared" si="1"/>
        <v>854</v>
      </c>
      <c r="D43" s="32">
        <v>854</v>
      </c>
      <c r="E43" s="40"/>
    </row>
    <row r="44" spans="1:5" ht="15.75" customHeight="1">
      <c r="A44" s="29">
        <v>33</v>
      </c>
      <c r="B44" s="30" t="s">
        <v>50</v>
      </c>
      <c r="C44" s="31">
        <f t="shared" si="1"/>
        <v>947</v>
      </c>
      <c r="D44" s="32">
        <v>947</v>
      </c>
      <c r="E44" s="40"/>
    </row>
    <row r="45" spans="1:5" ht="15.75" customHeight="1">
      <c r="A45" s="25" t="s">
        <v>51</v>
      </c>
      <c r="B45" s="34" t="s">
        <v>52</v>
      </c>
      <c r="C45" s="27">
        <f aca="true" t="shared" si="2" ref="C45:C76">D45+E45</f>
        <v>14368</v>
      </c>
      <c r="D45" s="28">
        <f>SUM(D46:D56)</f>
        <v>13261</v>
      </c>
      <c r="E45" s="39">
        <v>1107</v>
      </c>
    </row>
    <row r="46" spans="1:5" ht="15.75" customHeight="1">
      <c r="A46" s="29">
        <v>34</v>
      </c>
      <c r="B46" s="30" t="s">
        <v>53</v>
      </c>
      <c r="C46" s="31">
        <f t="shared" si="2"/>
        <v>1556</v>
      </c>
      <c r="D46" s="32">
        <v>1556</v>
      </c>
      <c r="E46" s="40"/>
    </row>
    <row r="47" spans="1:5" ht="15.75" customHeight="1">
      <c r="A47" s="29">
        <v>35</v>
      </c>
      <c r="B47" s="30" t="s">
        <v>54</v>
      </c>
      <c r="C47" s="31">
        <f t="shared" si="2"/>
        <v>1062</v>
      </c>
      <c r="D47" s="32">
        <v>1062</v>
      </c>
      <c r="E47" s="40"/>
    </row>
    <row r="48" spans="1:5" ht="15.75" customHeight="1">
      <c r="A48" s="29">
        <v>36</v>
      </c>
      <c r="B48" s="30" t="s">
        <v>55</v>
      </c>
      <c r="C48" s="31">
        <f t="shared" si="2"/>
        <v>1608</v>
      </c>
      <c r="D48" s="32">
        <v>1608</v>
      </c>
      <c r="E48" s="40"/>
    </row>
    <row r="49" spans="1:5" ht="15.75" customHeight="1">
      <c r="A49" s="29">
        <v>37</v>
      </c>
      <c r="B49" s="30" t="s">
        <v>56</v>
      </c>
      <c r="C49" s="31">
        <f t="shared" si="2"/>
        <v>1460</v>
      </c>
      <c r="D49" s="32">
        <v>1460</v>
      </c>
      <c r="E49" s="40"/>
    </row>
    <row r="50" spans="1:5" ht="15.75" customHeight="1">
      <c r="A50" s="29">
        <v>38</v>
      </c>
      <c r="B50" s="30" t="s">
        <v>57</v>
      </c>
      <c r="C50" s="31">
        <f t="shared" si="2"/>
        <v>1471</v>
      </c>
      <c r="D50" s="32">
        <v>1471</v>
      </c>
      <c r="E50" s="40"/>
    </row>
    <row r="51" spans="1:5" ht="15.75" customHeight="1">
      <c r="A51" s="29">
        <v>39</v>
      </c>
      <c r="B51" s="30" t="s">
        <v>58</v>
      </c>
      <c r="C51" s="31">
        <f t="shared" si="2"/>
        <v>942</v>
      </c>
      <c r="D51" s="32">
        <v>942</v>
      </c>
      <c r="E51" s="40"/>
    </row>
    <row r="52" spans="1:5" ht="15.75" customHeight="1">
      <c r="A52" s="29">
        <v>40</v>
      </c>
      <c r="B52" s="30" t="s">
        <v>59</v>
      </c>
      <c r="C52" s="31">
        <f t="shared" si="2"/>
        <v>996</v>
      </c>
      <c r="D52" s="32">
        <v>996</v>
      </c>
      <c r="E52" s="40"/>
    </row>
    <row r="53" spans="1:5" ht="15.75" customHeight="1">
      <c r="A53" s="29">
        <v>41</v>
      </c>
      <c r="B53" s="30" t="s">
        <v>60</v>
      </c>
      <c r="C53" s="31">
        <f t="shared" si="2"/>
        <v>1798</v>
      </c>
      <c r="D53" s="32">
        <v>1798</v>
      </c>
      <c r="E53" s="40"/>
    </row>
    <row r="54" spans="1:5" ht="15.75" customHeight="1">
      <c r="A54" s="29">
        <v>42</v>
      </c>
      <c r="B54" s="30" t="s">
        <v>61</v>
      </c>
      <c r="C54" s="31">
        <f t="shared" si="2"/>
        <v>1403</v>
      </c>
      <c r="D54" s="32">
        <v>1403</v>
      </c>
      <c r="E54" s="40"/>
    </row>
    <row r="55" spans="1:5" ht="15.75" customHeight="1">
      <c r="A55" s="29">
        <v>43</v>
      </c>
      <c r="B55" s="30" t="s">
        <v>62</v>
      </c>
      <c r="C55" s="31">
        <f t="shared" si="2"/>
        <v>2038</v>
      </c>
      <c r="D55" s="32">
        <v>931</v>
      </c>
      <c r="E55" s="41">
        <v>1107</v>
      </c>
    </row>
    <row r="56" spans="1:5" ht="15.75" customHeight="1">
      <c r="A56" s="29">
        <v>44</v>
      </c>
      <c r="B56" s="30" t="s">
        <v>63</v>
      </c>
      <c r="C56" s="31">
        <f t="shared" si="2"/>
        <v>34</v>
      </c>
      <c r="D56" s="32">
        <v>34</v>
      </c>
      <c r="E56" s="40"/>
    </row>
    <row r="57" spans="1:5" ht="15.75" customHeight="1">
      <c r="A57" s="25" t="s">
        <v>64</v>
      </c>
      <c r="B57" s="34" t="s">
        <v>65</v>
      </c>
      <c r="C57" s="27">
        <f t="shared" si="2"/>
        <v>8661</v>
      </c>
      <c r="D57" s="28">
        <f>SUM(D58:D64)</f>
        <v>8661</v>
      </c>
      <c r="E57" s="42"/>
    </row>
    <row r="58" spans="1:5" ht="15.75" customHeight="1">
      <c r="A58" s="29">
        <v>45</v>
      </c>
      <c r="B58" s="30" t="s">
        <v>66</v>
      </c>
      <c r="C58" s="31">
        <f t="shared" si="2"/>
        <v>1376</v>
      </c>
      <c r="D58" s="32">
        <v>1376</v>
      </c>
      <c r="E58" s="40"/>
    </row>
    <row r="59" spans="1:5" ht="15.75" customHeight="1">
      <c r="A59" s="29">
        <v>46</v>
      </c>
      <c r="B59" s="30" t="s">
        <v>67</v>
      </c>
      <c r="C59" s="31">
        <f t="shared" si="2"/>
        <v>887</v>
      </c>
      <c r="D59" s="32">
        <v>887</v>
      </c>
      <c r="E59" s="40"/>
    </row>
    <row r="60" spans="1:5" ht="15.75" customHeight="1">
      <c r="A60" s="29">
        <v>47</v>
      </c>
      <c r="B60" s="30" t="s">
        <v>68</v>
      </c>
      <c r="C60" s="31">
        <f t="shared" si="2"/>
        <v>972</v>
      </c>
      <c r="D60" s="32">
        <v>972</v>
      </c>
      <c r="E60" s="40"/>
    </row>
    <row r="61" spans="1:5" ht="15.75" customHeight="1">
      <c r="A61" s="29">
        <v>48</v>
      </c>
      <c r="B61" s="30" t="s">
        <v>69</v>
      </c>
      <c r="C61" s="31">
        <f t="shared" si="2"/>
        <v>2300</v>
      </c>
      <c r="D61" s="32">
        <v>2300</v>
      </c>
      <c r="E61" s="40"/>
    </row>
    <row r="62" spans="1:5" ht="15.75" customHeight="1">
      <c r="A62" s="29">
        <v>49</v>
      </c>
      <c r="B62" s="30" t="s">
        <v>70</v>
      </c>
      <c r="C62" s="31">
        <f t="shared" si="2"/>
        <v>1421</v>
      </c>
      <c r="D62" s="32">
        <v>1421</v>
      </c>
      <c r="E62" s="40"/>
    </row>
    <row r="63" spans="1:5" ht="15.75" customHeight="1">
      <c r="A63" s="29">
        <v>50</v>
      </c>
      <c r="B63" s="30" t="s">
        <v>71</v>
      </c>
      <c r="C63" s="31">
        <f t="shared" si="2"/>
        <v>588</v>
      </c>
      <c r="D63" s="32">
        <v>588</v>
      </c>
      <c r="E63" s="40"/>
    </row>
    <row r="64" spans="1:5" ht="15.75" customHeight="1">
      <c r="A64" s="29">
        <v>51</v>
      </c>
      <c r="B64" s="30" t="s">
        <v>72</v>
      </c>
      <c r="C64" s="31">
        <f t="shared" si="2"/>
        <v>1117</v>
      </c>
      <c r="D64" s="32">
        <v>1117</v>
      </c>
      <c r="E64" s="40"/>
    </row>
    <row r="65" spans="1:5" ht="15.75" customHeight="1">
      <c r="A65" s="25" t="s">
        <v>73</v>
      </c>
      <c r="B65" s="34" t="s">
        <v>74</v>
      </c>
      <c r="C65" s="27">
        <f t="shared" si="2"/>
        <v>5884</v>
      </c>
      <c r="D65" s="28">
        <f>SUM(D66:D72)</f>
        <v>5884</v>
      </c>
      <c r="E65" s="42"/>
    </row>
    <row r="66" spans="1:5" ht="15.75" customHeight="1">
      <c r="A66" s="29">
        <v>52</v>
      </c>
      <c r="B66" s="30" t="s">
        <v>75</v>
      </c>
      <c r="C66" s="31">
        <f t="shared" si="2"/>
        <v>647</v>
      </c>
      <c r="D66" s="32">
        <v>647</v>
      </c>
      <c r="E66" s="40"/>
    </row>
    <row r="67" spans="1:5" ht="15.75" customHeight="1">
      <c r="A67" s="29">
        <v>53</v>
      </c>
      <c r="B67" s="30" t="s">
        <v>76</v>
      </c>
      <c r="C67" s="31">
        <f t="shared" si="2"/>
        <v>901</v>
      </c>
      <c r="D67" s="32">
        <v>901</v>
      </c>
      <c r="E67" s="40"/>
    </row>
    <row r="68" spans="1:5" ht="15.75" customHeight="1">
      <c r="A68" s="29">
        <v>54</v>
      </c>
      <c r="B68" s="30" t="s">
        <v>77</v>
      </c>
      <c r="C68" s="31">
        <f t="shared" si="2"/>
        <v>713</v>
      </c>
      <c r="D68" s="32">
        <v>713</v>
      </c>
      <c r="E68" s="40"/>
    </row>
    <row r="69" spans="1:5" ht="15.75" customHeight="1">
      <c r="A69" s="29">
        <v>55</v>
      </c>
      <c r="B69" s="30" t="s">
        <v>78</v>
      </c>
      <c r="C69" s="31">
        <f t="shared" si="2"/>
        <v>1759</v>
      </c>
      <c r="D69" s="32">
        <v>1759</v>
      </c>
      <c r="E69" s="40"/>
    </row>
    <row r="70" spans="1:5" ht="15.75" customHeight="1">
      <c r="A70" s="29">
        <v>56</v>
      </c>
      <c r="B70" s="30" t="s">
        <v>79</v>
      </c>
      <c r="C70" s="31">
        <f t="shared" si="2"/>
        <v>1074</v>
      </c>
      <c r="D70" s="32">
        <v>1074</v>
      </c>
      <c r="E70" s="40"/>
    </row>
    <row r="71" spans="1:5" ht="15.75" customHeight="1">
      <c r="A71" s="29">
        <v>57</v>
      </c>
      <c r="B71" s="30" t="s">
        <v>80</v>
      </c>
      <c r="C71" s="31">
        <f t="shared" si="2"/>
        <v>415</v>
      </c>
      <c r="D71" s="32">
        <v>415</v>
      </c>
      <c r="E71" s="40"/>
    </row>
    <row r="72" spans="1:5" ht="15.75" customHeight="1">
      <c r="A72" s="29">
        <v>58</v>
      </c>
      <c r="B72" s="30" t="s">
        <v>81</v>
      </c>
      <c r="C72" s="31">
        <f t="shared" si="2"/>
        <v>375</v>
      </c>
      <c r="D72" s="32">
        <v>375</v>
      </c>
      <c r="E72" s="40"/>
    </row>
    <row r="73" spans="1:5" ht="15.75" customHeight="1">
      <c r="A73" s="25" t="s">
        <v>82</v>
      </c>
      <c r="B73" s="34" t="s">
        <v>83</v>
      </c>
      <c r="C73" s="27">
        <f t="shared" si="2"/>
        <v>3464</v>
      </c>
      <c r="D73" s="28">
        <f>SUM(D74:D76)</f>
        <v>3464</v>
      </c>
      <c r="E73" s="42"/>
    </row>
    <row r="74" spans="1:5" ht="15.75" customHeight="1">
      <c r="A74" s="29">
        <v>59</v>
      </c>
      <c r="B74" s="30" t="s">
        <v>84</v>
      </c>
      <c r="C74" s="31">
        <f t="shared" si="2"/>
        <v>1505</v>
      </c>
      <c r="D74" s="32">
        <v>1505</v>
      </c>
      <c r="E74" s="40"/>
    </row>
    <row r="75" spans="1:5" ht="15.75" customHeight="1">
      <c r="A75" s="29">
        <v>60</v>
      </c>
      <c r="B75" s="30" t="s">
        <v>85</v>
      </c>
      <c r="C75" s="31">
        <f t="shared" si="2"/>
        <v>1087</v>
      </c>
      <c r="D75" s="32">
        <v>1087</v>
      </c>
      <c r="E75" s="40"/>
    </row>
    <row r="76" spans="1:5" ht="15.75" customHeight="1">
      <c r="A76" s="29">
        <v>61</v>
      </c>
      <c r="B76" s="30" t="s">
        <v>86</v>
      </c>
      <c r="C76" s="31">
        <f t="shared" si="2"/>
        <v>872</v>
      </c>
      <c r="D76" s="32">
        <v>872</v>
      </c>
      <c r="E76" s="40"/>
    </row>
    <row r="77" spans="1:5" ht="15.75" customHeight="1">
      <c r="A77" s="25" t="s">
        <v>87</v>
      </c>
      <c r="B77" s="43" t="s">
        <v>88</v>
      </c>
      <c r="C77" s="27">
        <f aca="true" t="shared" si="3" ref="C77:C114">D77+E77</f>
        <v>2826</v>
      </c>
      <c r="D77" s="28">
        <f>SUM(D78:D80)</f>
        <v>2826</v>
      </c>
      <c r="E77" s="42"/>
    </row>
    <row r="78" spans="1:5" ht="15.75" customHeight="1">
      <c r="A78" s="29">
        <v>62</v>
      </c>
      <c r="B78" s="30" t="s">
        <v>89</v>
      </c>
      <c r="C78" s="31">
        <f t="shared" si="3"/>
        <v>1491</v>
      </c>
      <c r="D78" s="32">
        <v>1491</v>
      </c>
      <c r="E78" s="40"/>
    </row>
    <row r="79" spans="1:5" ht="15.75" customHeight="1">
      <c r="A79" s="29">
        <v>63</v>
      </c>
      <c r="B79" s="30" t="s">
        <v>90</v>
      </c>
      <c r="C79" s="31">
        <f t="shared" si="3"/>
        <v>338</v>
      </c>
      <c r="D79" s="32">
        <v>338</v>
      </c>
      <c r="E79" s="40"/>
    </row>
    <row r="80" spans="1:5" ht="15.75" customHeight="1">
      <c r="A80" s="29">
        <v>64</v>
      </c>
      <c r="B80" s="30" t="s">
        <v>91</v>
      </c>
      <c r="C80" s="31">
        <f t="shared" si="3"/>
        <v>997</v>
      </c>
      <c r="D80" s="32">
        <v>997</v>
      </c>
      <c r="E80" s="40"/>
    </row>
    <row r="81" spans="1:5" ht="15.75" customHeight="1">
      <c r="A81" s="25" t="s">
        <v>92</v>
      </c>
      <c r="B81" s="44" t="s">
        <v>93</v>
      </c>
      <c r="C81" s="27">
        <f t="shared" si="3"/>
        <v>4600</v>
      </c>
      <c r="D81" s="28">
        <f>SUM(D82:D90)</f>
        <v>4600</v>
      </c>
      <c r="E81" s="42"/>
    </row>
    <row r="82" spans="1:5" ht="15.75" customHeight="1">
      <c r="A82" s="29">
        <v>65</v>
      </c>
      <c r="B82" s="30" t="s">
        <v>94</v>
      </c>
      <c r="C82" s="31">
        <f t="shared" si="3"/>
        <v>516</v>
      </c>
      <c r="D82" s="32">
        <v>516</v>
      </c>
      <c r="E82" s="40"/>
    </row>
    <row r="83" spans="1:5" ht="15.75" customHeight="1">
      <c r="A83" s="29">
        <v>66</v>
      </c>
      <c r="B83" s="30" t="s">
        <v>95</v>
      </c>
      <c r="C83" s="31">
        <f t="shared" si="3"/>
        <v>459</v>
      </c>
      <c r="D83" s="32">
        <v>459</v>
      </c>
      <c r="E83" s="40"/>
    </row>
    <row r="84" spans="1:5" ht="15.75" customHeight="1">
      <c r="A84" s="29">
        <v>67</v>
      </c>
      <c r="B84" s="30" t="s">
        <v>96</v>
      </c>
      <c r="C84" s="31">
        <f t="shared" si="3"/>
        <v>255</v>
      </c>
      <c r="D84" s="32">
        <v>255</v>
      </c>
      <c r="E84" s="40"/>
    </row>
    <row r="85" spans="1:5" ht="15.75" customHeight="1">
      <c r="A85" s="29">
        <v>68</v>
      </c>
      <c r="B85" s="30" t="s">
        <v>97</v>
      </c>
      <c r="C85" s="31">
        <f t="shared" si="3"/>
        <v>413</v>
      </c>
      <c r="D85" s="32">
        <v>413</v>
      </c>
      <c r="E85" s="40"/>
    </row>
    <row r="86" spans="1:5" ht="15.75" customHeight="1">
      <c r="A86" s="29">
        <v>69</v>
      </c>
      <c r="B86" s="30" t="s">
        <v>98</v>
      </c>
      <c r="C86" s="31">
        <f t="shared" si="3"/>
        <v>682</v>
      </c>
      <c r="D86" s="32">
        <v>682</v>
      </c>
      <c r="E86" s="40"/>
    </row>
    <row r="87" spans="1:5" ht="15.75" customHeight="1">
      <c r="A87" s="29">
        <v>70</v>
      </c>
      <c r="B87" s="30" t="s">
        <v>99</v>
      </c>
      <c r="C87" s="31">
        <f t="shared" si="3"/>
        <v>633</v>
      </c>
      <c r="D87" s="32">
        <v>633</v>
      </c>
      <c r="E87" s="40"/>
    </row>
    <row r="88" spans="1:5" ht="15.75" customHeight="1">
      <c r="A88" s="29">
        <v>71</v>
      </c>
      <c r="B88" s="30" t="s">
        <v>100</v>
      </c>
      <c r="C88" s="31">
        <f t="shared" si="3"/>
        <v>553</v>
      </c>
      <c r="D88" s="32">
        <v>553</v>
      </c>
      <c r="E88" s="40"/>
    </row>
    <row r="89" spans="1:5" ht="15.75" customHeight="1">
      <c r="A89" s="29">
        <v>72</v>
      </c>
      <c r="B89" s="30" t="s">
        <v>101</v>
      </c>
      <c r="C89" s="31">
        <f t="shared" si="3"/>
        <v>457</v>
      </c>
      <c r="D89" s="32">
        <v>457</v>
      </c>
      <c r="E89" s="40"/>
    </row>
    <row r="90" spans="1:5" ht="15.75" customHeight="1">
      <c r="A90" s="29">
        <v>73</v>
      </c>
      <c r="B90" s="30" t="s">
        <v>102</v>
      </c>
      <c r="C90" s="31">
        <f t="shared" si="3"/>
        <v>632</v>
      </c>
      <c r="D90" s="32">
        <v>632</v>
      </c>
      <c r="E90" s="40"/>
    </row>
    <row r="91" spans="1:5" ht="15.75" customHeight="1">
      <c r="A91" s="25" t="s">
        <v>103</v>
      </c>
      <c r="B91" s="34" t="s">
        <v>104</v>
      </c>
      <c r="C91" s="27">
        <f t="shared" si="3"/>
        <v>3600</v>
      </c>
      <c r="D91" s="28">
        <f>SUM(D92:D98)</f>
        <v>3600</v>
      </c>
      <c r="E91" s="42"/>
    </row>
    <row r="92" spans="1:5" ht="15.75" customHeight="1">
      <c r="A92" s="29">
        <v>74</v>
      </c>
      <c r="B92" s="30" t="s">
        <v>105</v>
      </c>
      <c r="C92" s="31">
        <f t="shared" si="3"/>
        <v>942</v>
      </c>
      <c r="D92" s="32">
        <v>942</v>
      </c>
      <c r="E92" s="40"/>
    </row>
    <row r="93" spans="1:5" ht="15.75" customHeight="1">
      <c r="A93" s="29">
        <v>75</v>
      </c>
      <c r="B93" s="30" t="s">
        <v>106</v>
      </c>
      <c r="C93" s="31">
        <f t="shared" si="3"/>
        <v>327</v>
      </c>
      <c r="D93" s="32">
        <v>327</v>
      </c>
      <c r="E93" s="40"/>
    </row>
    <row r="94" spans="1:5" ht="15.75" customHeight="1">
      <c r="A94" s="29">
        <v>76</v>
      </c>
      <c r="B94" s="30" t="s">
        <v>107</v>
      </c>
      <c r="C94" s="31">
        <f t="shared" si="3"/>
        <v>454</v>
      </c>
      <c r="D94" s="32">
        <v>454</v>
      </c>
      <c r="E94" s="40"/>
    </row>
    <row r="95" spans="1:5" ht="15.75" customHeight="1">
      <c r="A95" s="29">
        <v>77</v>
      </c>
      <c r="B95" s="30" t="s">
        <v>108</v>
      </c>
      <c r="C95" s="31">
        <f t="shared" si="3"/>
        <v>849</v>
      </c>
      <c r="D95" s="32">
        <v>849</v>
      </c>
      <c r="E95" s="40"/>
    </row>
    <row r="96" spans="1:5" ht="15.75" customHeight="1">
      <c r="A96" s="29">
        <v>78</v>
      </c>
      <c r="B96" s="30" t="s">
        <v>109</v>
      </c>
      <c r="C96" s="31">
        <f t="shared" si="3"/>
        <v>435</v>
      </c>
      <c r="D96" s="32">
        <v>435</v>
      </c>
      <c r="E96" s="40"/>
    </row>
    <row r="97" spans="1:5" ht="15.75" customHeight="1">
      <c r="A97" s="29">
        <v>79</v>
      </c>
      <c r="B97" s="30" t="s">
        <v>110</v>
      </c>
      <c r="C97" s="31">
        <f t="shared" si="3"/>
        <v>286</v>
      </c>
      <c r="D97" s="32">
        <v>286</v>
      </c>
      <c r="E97" s="40"/>
    </row>
    <row r="98" spans="1:5" ht="15.75" customHeight="1">
      <c r="A98" s="29">
        <v>80</v>
      </c>
      <c r="B98" s="30" t="s">
        <v>111</v>
      </c>
      <c r="C98" s="31">
        <f t="shared" si="3"/>
        <v>307</v>
      </c>
      <c r="D98" s="32">
        <v>307</v>
      </c>
      <c r="E98" s="40"/>
    </row>
    <row r="99" spans="1:5" ht="15.75" customHeight="1">
      <c r="A99" s="25" t="s">
        <v>112</v>
      </c>
      <c r="B99" s="34" t="s">
        <v>113</v>
      </c>
      <c r="C99" s="27">
        <f t="shared" si="3"/>
        <v>2679</v>
      </c>
      <c r="D99" s="28">
        <f>SUM(D100:D102)</f>
        <v>2679</v>
      </c>
      <c r="E99" s="42"/>
    </row>
    <row r="100" spans="1:5" ht="15.75" customHeight="1">
      <c r="A100" s="29">
        <v>81</v>
      </c>
      <c r="B100" s="30" t="s">
        <v>114</v>
      </c>
      <c r="C100" s="31">
        <f t="shared" si="3"/>
        <v>944</v>
      </c>
      <c r="D100" s="32">
        <v>944</v>
      </c>
      <c r="E100" s="40"/>
    </row>
    <row r="101" spans="1:5" ht="15.75" customHeight="1">
      <c r="A101" s="29">
        <v>82</v>
      </c>
      <c r="B101" s="30" t="s">
        <v>115</v>
      </c>
      <c r="C101" s="31">
        <f t="shared" si="3"/>
        <v>982</v>
      </c>
      <c r="D101" s="32">
        <v>982</v>
      </c>
      <c r="E101" s="40"/>
    </row>
    <row r="102" spans="1:5" ht="15.75" customHeight="1">
      <c r="A102" s="29">
        <v>83</v>
      </c>
      <c r="B102" s="30" t="s">
        <v>116</v>
      </c>
      <c r="C102" s="31">
        <f t="shared" si="3"/>
        <v>753</v>
      </c>
      <c r="D102" s="32">
        <v>753</v>
      </c>
      <c r="E102" s="40"/>
    </row>
    <row r="103" spans="1:5" ht="15.75" customHeight="1">
      <c r="A103" s="25" t="s">
        <v>117</v>
      </c>
      <c r="B103" s="34" t="s">
        <v>118</v>
      </c>
      <c r="C103" s="27">
        <f t="shared" si="3"/>
        <v>1872</v>
      </c>
      <c r="D103" s="28">
        <f>SUM(D104:D111)</f>
        <v>1872</v>
      </c>
      <c r="E103" s="42"/>
    </row>
    <row r="104" spans="1:5" ht="15.75" customHeight="1">
      <c r="A104" s="29">
        <v>84</v>
      </c>
      <c r="B104" s="30" t="s">
        <v>119</v>
      </c>
      <c r="C104" s="31">
        <f t="shared" si="3"/>
        <v>381</v>
      </c>
      <c r="D104" s="32">
        <v>381</v>
      </c>
      <c r="E104" s="40"/>
    </row>
    <row r="105" spans="1:5" ht="15.75" customHeight="1">
      <c r="A105" s="29">
        <v>85</v>
      </c>
      <c r="B105" s="30" t="s">
        <v>120</v>
      </c>
      <c r="C105" s="31">
        <f t="shared" si="3"/>
        <v>223</v>
      </c>
      <c r="D105" s="32">
        <v>223</v>
      </c>
      <c r="E105" s="40"/>
    </row>
    <row r="106" spans="1:5" ht="15.75" customHeight="1">
      <c r="A106" s="29">
        <v>86</v>
      </c>
      <c r="B106" s="30" t="s">
        <v>121</v>
      </c>
      <c r="C106" s="31">
        <f t="shared" si="3"/>
        <v>189</v>
      </c>
      <c r="D106" s="32">
        <v>189</v>
      </c>
      <c r="E106" s="40"/>
    </row>
    <row r="107" spans="1:5" ht="15.75" customHeight="1">
      <c r="A107" s="29">
        <v>87</v>
      </c>
      <c r="B107" s="30" t="s">
        <v>122</v>
      </c>
      <c r="C107" s="31">
        <f t="shared" si="3"/>
        <v>106</v>
      </c>
      <c r="D107" s="32">
        <v>106</v>
      </c>
      <c r="E107" s="40"/>
    </row>
    <row r="108" spans="1:5" ht="15.75" customHeight="1">
      <c r="A108" s="29">
        <v>88</v>
      </c>
      <c r="B108" s="30" t="s">
        <v>123</v>
      </c>
      <c r="C108" s="31">
        <f t="shared" si="3"/>
        <v>100</v>
      </c>
      <c r="D108" s="32">
        <v>100</v>
      </c>
      <c r="E108" s="40"/>
    </row>
    <row r="109" spans="1:5" ht="15.75" customHeight="1">
      <c r="A109" s="29">
        <v>89</v>
      </c>
      <c r="B109" s="30" t="s">
        <v>124</v>
      </c>
      <c r="C109" s="31">
        <f t="shared" si="3"/>
        <v>270</v>
      </c>
      <c r="D109" s="32">
        <v>270</v>
      </c>
      <c r="E109" s="40"/>
    </row>
    <row r="110" spans="1:5" ht="15.75" customHeight="1">
      <c r="A110" s="29">
        <v>90</v>
      </c>
      <c r="B110" s="30" t="s">
        <v>125</v>
      </c>
      <c r="C110" s="31">
        <f t="shared" si="3"/>
        <v>340</v>
      </c>
      <c r="D110" s="32">
        <v>340</v>
      </c>
      <c r="E110" s="40"/>
    </row>
    <row r="111" spans="1:5" ht="15.75" customHeight="1">
      <c r="A111" s="29">
        <v>91</v>
      </c>
      <c r="B111" s="30" t="s">
        <v>126</v>
      </c>
      <c r="C111" s="31">
        <f t="shared" si="3"/>
        <v>263</v>
      </c>
      <c r="D111" s="32">
        <v>263</v>
      </c>
      <c r="E111" s="40"/>
    </row>
    <row r="112" spans="1:5" ht="15.75" customHeight="1">
      <c r="A112" s="25" t="s">
        <v>127</v>
      </c>
      <c r="B112" s="34" t="s">
        <v>128</v>
      </c>
      <c r="C112" s="27">
        <f t="shared" si="3"/>
        <v>287</v>
      </c>
      <c r="D112" s="28">
        <f>SUM(D113:D114)</f>
        <v>287</v>
      </c>
      <c r="E112" s="42"/>
    </row>
    <row r="113" spans="1:5" ht="15.75" customHeight="1">
      <c r="A113" s="29">
        <v>92</v>
      </c>
      <c r="B113" s="30" t="s">
        <v>129</v>
      </c>
      <c r="C113" s="31">
        <f t="shared" si="3"/>
        <v>2</v>
      </c>
      <c r="D113" s="32">
        <v>2</v>
      </c>
      <c r="E113" s="40"/>
    </row>
    <row r="114" spans="1:5" ht="15.75" customHeight="1">
      <c r="A114" s="29">
        <v>93</v>
      </c>
      <c r="B114" s="30" t="s">
        <v>130</v>
      </c>
      <c r="C114" s="31">
        <f t="shared" si="3"/>
        <v>285</v>
      </c>
      <c r="D114" s="32">
        <v>285</v>
      </c>
      <c r="E114" s="40"/>
    </row>
  </sheetData>
  <sheetProtection/>
  <mergeCells count="5">
    <mergeCell ref="A1:E1"/>
    <mergeCell ref="A2:E2"/>
    <mergeCell ref="C4:C6"/>
    <mergeCell ref="D5:D6"/>
    <mergeCell ref="E5:E6"/>
  </mergeCells>
  <printOptions/>
  <pageMargins left="0.5506256433922475" right="0.4325847926102285" top="0.5117415443180114" bottom="0.4325847926102285" header="0.499937478012926" footer="0.499937478012926"/>
  <pageSetup fitToHeight="0" horizontalDpi="600" verticalDpi="600" orientation="portrait" paperSize="9" scale="75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陆海燕</dc:creator>
  <cp:keywords/>
  <dc:description/>
  <cp:lastModifiedBy>user</cp:lastModifiedBy>
  <cp:lastPrinted>2018-12-25T17:16:00Z</cp:lastPrinted>
  <dcterms:created xsi:type="dcterms:W3CDTF">2017-01-11T10:17:00Z</dcterms:created>
  <dcterms:modified xsi:type="dcterms:W3CDTF">2022-05-10T17:06:00Z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